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_xlnm._FilterDatabase" localSheetId="0" hidden="1">'Старт_ЛИЧКА'!$A$6:$J$60</definedName>
    <definedName name="AdressFileImportFromWO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TableVPRDopusk">'[2]Настройка'!$C$44:$Q$57</definedName>
    <definedName name="Пол">'[2]Настройка'!$F$116:$F$117</definedName>
    <definedName name="Разряды">'[2]Настройка'!$C$117:$C$128</definedName>
  </definedNames>
  <calcPr fullCalcOnLoad="1"/>
</workbook>
</file>

<file path=xl/sharedStrings.xml><?xml version="1.0" encoding="utf-8"?>
<sst xmlns="http://schemas.openxmlformats.org/spreadsheetml/2006/main" count="287" uniqueCount="131">
  <si>
    <t>СТАРТОВЫЙ ПРОТОКОЛ</t>
  </si>
  <si>
    <t>дистанция - пешеходная</t>
  </si>
  <si>
    <t>№ п/п</t>
  </si>
  <si>
    <t>Участник</t>
  </si>
  <si>
    <t>Номер участника</t>
  </si>
  <si>
    <t>Разряд</t>
  </si>
  <si>
    <t>Год</t>
  </si>
  <si>
    <t>Пол</t>
  </si>
  <si>
    <t>Делегация</t>
  </si>
  <si>
    <t>Территория</t>
  </si>
  <si>
    <t>Ранг</t>
  </si>
  <si>
    <t>Время старта</t>
  </si>
  <si>
    <t>Прохоров Николай</t>
  </si>
  <si>
    <t>303</t>
  </si>
  <si>
    <t>м</t>
  </si>
  <si>
    <t>"ЛяйЛяк"</t>
  </si>
  <si>
    <t>МО Егорьевск</t>
  </si>
  <si>
    <t>Холин Николай</t>
  </si>
  <si>
    <t>307</t>
  </si>
  <si>
    <t>Звездочка</t>
  </si>
  <si>
    <t>МО Сергиев Посад</t>
  </si>
  <si>
    <t xml:space="preserve">Бизяев Никита </t>
  </si>
  <si>
    <t>340</t>
  </si>
  <si>
    <t>МАИ</t>
  </si>
  <si>
    <t>Москва</t>
  </si>
  <si>
    <t>Рябых Сергей</t>
  </si>
  <si>
    <t>КМС</t>
  </si>
  <si>
    <t>МГАУ</t>
  </si>
  <si>
    <t>Мольков Денис</t>
  </si>
  <si>
    <t>309</t>
  </si>
  <si>
    <t xml:space="preserve">Москва </t>
  </si>
  <si>
    <t>Шитова Мария</t>
  </si>
  <si>
    <t>321</t>
  </si>
  <si>
    <t>ж</t>
  </si>
  <si>
    <t>МГУ</t>
  </si>
  <si>
    <t>Федин Михаил</t>
  </si>
  <si>
    <t>331</t>
  </si>
  <si>
    <t>МИФИ</t>
  </si>
  <si>
    <t>Амурский Михаил</t>
  </si>
  <si>
    <t>333</t>
  </si>
  <si>
    <t>МТУСИ</t>
  </si>
  <si>
    <t>Голубович Андрей</t>
  </si>
  <si>
    <t>337</t>
  </si>
  <si>
    <t>РКТ</t>
  </si>
  <si>
    <t>МО. Раменское</t>
  </si>
  <si>
    <t>Измайлов Марат</t>
  </si>
  <si>
    <t>343</t>
  </si>
  <si>
    <t>Солнечный ветер</t>
  </si>
  <si>
    <t>Яровитчук Евгения</t>
  </si>
  <si>
    <t>347</t>
  </si>
  <si>
    <t>ТК МИЭМ</t>
  </si>
  <si>
    <t>Косилова Екатерина</t>
  </si>
  <si>
    <t>351</t>
  </si>
  <si>
    <t>Сидоров Никита</t>
  </si>
  <si>
    <t>350</t>
  </si>
  <si>
    <t xml:space="preserve">Лично </t>
  </si>
  <si>
    <t>Павлова Ирина</t>
  </si>
  <si>
    <t>305</t>
  </si>
  <si>
    <t>Атлантида</t>
  </si>
  <si>
    <t>Конторщиков Сергей</t>
  </si>
  <si>
    <t>306</t>
  </si>
  <si>
    <t>Матюшков Сергей</t>
  </si>
  <si>
    <t>304</t>
  </si>
  <si>
    <t xml:space="preserve">Мамаева Арина </t>
  </si>
  <si>
    <t>341</t>
  </si>
  <si>
    <t>Филатов Дмитрий</t>
  </si>
  <si>
    <t>322</t>
  </si>
  <si>
    <t xml:space="preserve">Ярошевская Анна </t>
  </si>
  <si>
    <t>332</t>
  </si>
  <si>
    <t xml:space="preserve">Коробкин Александр </t>
  </si>
  <si>
    <t>339</t>
  </si>
  <si>
    <t>Карпушин Сергей</t>
  </si>
  <si>
    <t>344</t>
  </si>
  <si>
    <t>Кошелева Юлия</t>
  </si>
  <si>
    <t xml:space="preserve">Гребеньков Павел </t>
  </si>
  <si>
    <t>342</t>
  </si>
  <si>
    <t>Митина Светлана</t>
  </si>
  <si>
    <t>314</t>
  </si>
  <si>
    <t>Антипова Марина</t>
  </si>
  <si>
    <t>329</t>
  </si>
  <si>
    <t>Смирнов Кирилл</t>
  </si>
  <si>
    <t>335</t>
  </si>
  <si>
    <t>Негру Дмитрий</t>
  </si>
  <si>
    <t>345</t>
  </si>
  <si>
    <t>Иванова Антонина</t>
  </si>
  <si>
    <t xml:space="preserve">Ерохова Марина </t>
  </si>
  <si>
    <t>Соболев Александр</t>
  </si>
  <si>
    <t>315</t>
  </si>
  <si>
    <t>Мереминский Илья</t>
  </si>
  <si>
    <t>330</t>
  </si>
  <si>
    <t>Подопригоров Виктор</t>
  </si>
  <si>
    <t>336</t>
  </si>
  <si>
    <t>Сорокоумова Юлия</t>
  </si>
  <si>
    <t>346</t>
  </si>
  <si>
    <t xml:space="preserve">Ехенов Дмитрий </t>
  </si>
  <si>
    <t>Поляков Алексей</t>
  </si>
  <si>
    <t>308</t>
  </si>
  <si>
    <t xml:space="preserve">Костерим Михаил </t>
  </si>
  <si>
    <t>327</t>
  </si>
  <si>
    <t>Алексеева Анна</t>
  </si>
  <si>
    <t>338</t>
  </si>
  <si>
    <t>Карелов Дмитрий</t>
  </si>
  <si>
    <t xml:space="preserve">Предит Татьяна </t>
  </si>
  <si>
    <t>Полякова Марина</t>
  </si>
  <si>
    <t>316</t>
  </si>
  <si>
    <t>Гасников Павел</t>
  </si>
  <si>
    <t>328</t>
  </si>
  <si>
    <t>Коновалов Константин</t>
  </si>
  <si>
    <t>Тельбух Степан</t>
  </si>
  <si>
    <t>Крисанова Татьяна</t>
  </si>
  <si>
    <t>313</t>
  </si>
  <si>
    <t>Абрамов Ярослав</t>
  </si>
  <si>
    <t>Гаджиев Рагим</t>
  </si>
  <si>
    <t>Богачев Андрей</t>
  </si>
  <si>
    <t>311</t>
  </si>
  <si>
    <t>Хлебосолова Александра</t>
  </si>
  <si>
    <t>312</t>
  </si>
  <si>
    <t>Морозова Екатерина</t>
  </si>
  <si>
    <t>Макиев Евгений</t>
  </si>
  <si>
    <t>352</t>
  </si>
  <si>
    <t>353</t>
  </si>
  <si>
    <t>Акимов Александр</t>
  </si>
  <si>
    <t>354</t>
  </si>
  <si>
    <t>Краева Дарья</t>
  </si>
  <si>
    <t>355</t>
  </si>
  <si>
    <t>Кондратьева Наталья</t>
  </si>
  <si>
    <t>357</t>
  </si>
  <si>
    <t>Евсикова Марина</t>
  </si>
  <si>
    <t>СТК "Ювента"</t>
  </si>
  <si>
    <t>:</t>
  </si>
  <si>
    <t xml:space="preserve">Московский Государственный Агроинженерный Университет им В.П. Горячкина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</si>
</sst>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yyyy"/>
    <numFmt numFmtId="184" formatCode="h:mm;@"/>
    <numFmt numFmtId="185" formatCode="hh:mm"/>
    <numFmt numFmtId="186" formatCode="[$-F400]h:mm:ss\ AM/PM"/>
    <numFmt numFmtId="187" formatCode="0.0"/>
    <numFmt numFmtId="188" formatCode="[h]:mm:ss;@"/>
    <numFmt numFmtId="189" formatCode="[$-F800]dddd\,\ mmmm\ dd\,\ yyyy"/>
    <numFmt numFmtId="190" formatCode="[$-409]h:mm:ss\ AM/PM;@"/>
    <numFmt numFmtId="191" formatCode="h:mm:ss;@"/>
    <numFmt numFmtId="192" formatCode="d/m/yyyy"/>
    <numFmt numFmtId="193" formatCode="mm"/>
    <numFmt numFmtId="194" formatCode="dd/mm/yy\ h:mm;@"/>
    <numFmt numFmtId="195" formatCode="0.00;[Red]0.00"/>
    <numFmt numFmtId="196" formatCode="\h\:\m\m\:\s\s"/>
    <numFmt numFmtId="197" formatCode="mmm/yyyy"/>
    <numFmt numFmtId="198" formatCode="hh:mm:ss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.00&quot;р.&quot;"/>
    <numFmt numFmtId="202" formatCode="#,##0.0&quot;р.&quot;"/>
    <numFmt numFmtId="203" formatCode="#,##0&quot;р.&quot;"/>
    <numFmt numFmtId="204" formatCode="mm:ss.0;@"/>
    <numFmt numFmtId="205" formatCode="0.000"/>
    <numFmt numFmtId="206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sz val="16"/>
      <name val="Arial Cyr"/>
      <family val="0"/>
    </font>
    <font>
      <b/>
      <sz val="16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horizontal="center" wrapText="1"/>
    </xf>
    <xf numFmtId="185" fontId="24" fillId="2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0" xfId="0" applyNumberForma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/>
    </xf>
    <xf numFmtId="184" fontId="0" fillId="0" borderId="10" xfId="0" applyNumberFormat="1" applyFill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184" fontId="0" fillId="20" borderId="10" xfId="0" applyNumberFormat="1" applyFill="1" applyBorder="1" applyAlignment="1">
      <alignment/>
    </xf>
    <xf numFmtId="0" fontId="0" fillId="20" borderId="0" xfId="0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2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84" fontId="0" fillId="20" borderId="12" xfId="0" applyNumberFormat="1" applyFill="1" applyBorder="1" applyAlignment="1">
      <alignment/>
    </xf>
    <xf numFmtId="185" fontId="0" fillId="0" borderId="14" xfId="0" applyNumberFormat="1" applyFill="1" applyBorder="1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84" fontId="0" fillId="0" borderId="12" xfId="0" applyNumberFormat="1" applyFill="1" applyBorder="1" applyAlignment="1">
      <alignment/>
    </xf>
    <xf numFmtId="0" fontId="0" fillId="20" borderId="10" xfId="0" applyFont="1" applyFill="1" applyBorder="1" applyAlignment="1" applyProtection="1">
      <alignment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2013%20&#1084;&#1075;&#1072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\SEKRETAR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Московский Государственный Агроинжененрный Университет им В.П. Горячкина</v>
          </cell>
        </row>
        <row r="25">
          <cell r="C25" t="str">
            <v>Открытый кубок МГАУ по спортивному туризму  дистанции пешеходные </v>
          </cell>
        </row>
        <row r="26">
          <cell r="C26" t="str">
            <v>7-8 декабря 2013</v>
          </cell>
        </row>
        <row r="27">
          <cell r="C27" t="str">
            <v>Москва, МГАУ</v>
          </cell>
        </row>
        <row r="30">
          <cell r="C30" t="str">
            <v>Н.А. Атрас г.Москва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СВЯЗКИ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C49" t="str">
            <v>М/Ж_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50</v>
          </cell>
          <cell r="J49">
            <v>50</v>
          </cell>
          <cell r="M49">
            <v>16</v>
          </cell>
          <cell r="N49">
            <v>40</v>
          </cell>
          <cell r="P49" t="str">
            <v>III</v>
          </cell>
          <cell r="Q49">
            <v>1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F116" t="str">
            <v>м</v>
          </cell>
        </row>
        <row r="117">
          <cell r="C117" t="str">
            <v>б/р</v>
          </cell>
          <cell r="F117" t="str">
            <v>ж</v>
          </cell>
        </row>
        <row r="118">
          <cell r="C118" t="str">
            <v>3ю</v>
          </cell>
        </row>
        <row r="119">
          <cell r="C119" t="str">
            <v>2ю</v>
          </cell>
        </row>
        <row r="120">
          <cell r="C120" t="str">
            <v>1ю</v>
          </cell>
        </row>
        <row r="121">
          <cell r="C121" t="str">
            <v>III</v>
          </cell>
        </row>
        <row r="122">
          <cell r="C122" t="str">
            <v>II</v>
          </cell>
        </row>
        <row r="123">
          <cell r="C123" t="str">
            <v>I</v>
          </cell>
        </row>
        <row r="124">
          <cell r="C124" t="str">
            <v>КМС</v>
          </cell>
        </row>
        <row r="125">
          <cell r="C125" t="str">
            <v>МС</v>
          </cell>
        </row>
        <row r="126">
          <cell r="C126">
            <v>3</v>
          </cell>
        </row>
        <row r="127">
          <cell r="C127">
            <v>2</v>
          </cell>
        </row>
        <row r="128">
          <cell r="C1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63"/>
  <sheetViews>
    <sheetView tabSelected="1" workbookViewId="0" topLeftCell="A4">
      <selection activeCell="B69" sqref="B69"/>
    </sheetView>
  </sheetViews>
  <sheetFormatPr defaultColWidth="9.140625" defaultRowHeight="12.75" outlineLevelCol="1"/>
  <cols>
    <col min="1" max="1" width="4.00390625" style="13" customWidth="1"/>
    <col min="2" max="2" width="25.7109375" style="8" customWidth="1"/>
    <col min="3" max="3" width="10.7109375" style="13" customWidth="1"/>
    <col min="4" max="4" width="7.7109375" style="13" customWidth="1"/>
    <col min="5" max="6" width="5.7109375" style="13" customWidth="1"/>
    <col min="7" max="7" width="30.7109375" style="8" customWidth="1"/>
    <col min="8" max="8" width="20.7109375" style="8" customWidth="1"/>
    <col min="9" max="9" width="6.57421875" style="8" customWidth="1" outlineLevel="1"/>
    <col min="10" max="10" width="9.140625" style="14" customWidth="1"/>
    <col min="11" max="16384" width="9.140625" style="8" customWidth="1"/>
  </cols>
  <sheetData>
    <row r="1" spans="1:10" s="1" customFormat="1" ht="42.75" customHeight="1">
      <c r="A1" s="34" t="s">
        <v>130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39" customHeight="1" thickBot="1">
      <c r="A2" s="35" t="str">
        <f>Shapka2</f>
        <v>Открытый кубок МГАУ по спортивному туризму  дистанции пешеходные 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3.5" customHeight="1" thickTop="1">
      <c r="A3" s="2" t="str">
        <f>ShapkaData</f>
        <v>7-8 декабря 2013</v>
      </c>
      <c r="B3" s="3"/>
      <c r="C3" s="3"/>
      <c r="D3" s="3"/>
      <c r="E3" s="3"/>
      <c r="H3" s="4"/>
      <c r="J3" s="5" t="str">
        <f>ShapkaWhere</f>
        <v>Москва, МГАУ</v>
      </c>
    </row>
    <row r="4" spans="1:10" s="1" customFormat="1" ht="18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39.75" customHeight="1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25.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11</v>
      </c>
    </row>
    <row r="7" spans="1:11" ht="12.75">
      <c r="A7" s="9">
        <v>1</v>
      </c>
      <c r="B7" s="10" t="s">
        <v>12</v>
      </c>
      <c r="C7" s="9" t="s">
        <v>13</v>
      </c>
      <c r="D7" s="9">
        <v>1</v>
      </c>
      <c r="E7" s="9">
        <v>1997</v>
      </c>
      <c r="F7" s="9" t="s">
        <v>14</v>
      </c>
      <c r="G7" s="10" t="s">
        <v>15</v>
      </c>
      <c r="H7" s="10" t="s">
        <v>16</v>
      </c>
      <c r="I7" s="10">
        <v>10</v>
      </c>
      <c r="J7" s="15">
        <v>0.4166666666666667</v>
      </c>
      <c r="K7" s="11"/>
    </row>
    <row r="8" spans="1:10" ht="12.75">
      <c r="A8" s="9">
        <v>2</v>
      </c>
      <c r="B8" s="10" t="s">
        <v>17</v>
      </c>
      <c r="C8" s="9" t="s">
        <v>18</v>
      </c>
      <c r="D8" s="9">
        <v>1</v>
      </c>
      <c r="E8" s="9">
        <v>1995</v>
      </c>
      <c r="F8" s="9" t="s">
        <v>14</v>
      </c>
      <c r="G8" s="10" t="s">
        <v>19</v>
      </c>
      <c r="H8" s="10" t="s">
        <v>20</v>
      </c>
      <c r="I8" s="10">
        <v>10</v>
      </c>
      <c r="J8" s="15">
        <v>0.4166666666666667</v>
      </c>
    </row>
    <row r="9" spans="1:110" s="19" customFormat="1" ht="12.75">
      <c r="A9" s="16">
        <v>3</v>
      </c>
      <c r="B9" s="17" t="s">
        <v>67</v>
      </c>
      <c r="C9" s="16" t="s">
        <v>68</v>
      </c>
      <c r="D9" s="16">
        <v>2</v>
      </c>
      <c r="E9" s="16">
        <v>1987</v>
      </c>
      <c r="F9" s="16" t="s">
        <v>33</v>
      </c>
      <c r="G9" s="17" t="s">
        <v>37</v>
      </c>
      <c r="H9" s="17" t="s">
        <v>24</v>
      </c>
      <c r="I9" s="17">
        <v>3</v>
      </c>
      <c r="J9" s="18">
        <v>0.4236111111111111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</row>
    <row r="10" spans="1:110" s="19" customFormat="1" ht="12.75">
      <c r="A10" s="16">
        <v>4</v>
      </c>
      <c r="B10" s="17" t="s">
        <v>48</v>
      </c>
      <c r="C10" s="16" t="s">
        <v>49</v>
      </c>
      <c r="D10" s="16">
        <v>1</v>
      </c>
      <c r="E10" s="16">
        <v>1987</v>
      </c>
      <c r="F10" s="16" t="s">
        <v>33</v>
      </c>
      <c r="G10" s="17" t="s">
        <v>50</v>
      </c>
      <c r="H10" s="17" t="s">
        <v>30</v>
      </c>
      <c r="I10" s="17">
        <v>10</v>
      </c>
      <c r="J10" s="18">
        <v>0.4236111111111111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</row>
    <row r="11" spans="1:10" ht="12.75">
      <c r="A11" s="9">
        <v>5</v>
      </c>
      <c r="B11" s="10" t="s">
        <v>25</v>
      </c>
      <c r="C11" s="9" t="s">
        <v>22</v>
      </c>
      <c r="D11" s="9" t="s">
        <v>26</v>
      </c>
      <c r="E11" s="9">
        <v>1990</v>
      </c>
      <c r="F11" s="9" t="s">
        <v>14</v>
      </c>
      <c r="G11" s="10" t="s">
        <v>27</v>
      </c>
      <c r="H11" s="10" t="s">
        <v>24</v>
      </c>
      <c r="I11" s="10">
        <v>30</v>
      </c>
      <c r="J11" s="15">
        <v>0.4305555555555556</v>
      </c>
    </row>
    <row r="12" spans="1:10" ht="12.75">
      <c r="A12" s="9">
        <v>6</v>
      </c>
      <c r="B12" s="10" t="s">
        <v>59</v>
      </c>
      <c r="C12" s="9" t="s">
        <v>60</v>
      </c>
      <c r="D12" s="9" t="s">
        <v>26</v>
      </c>
      <c r="E12" s="9">
        <v>1994</v>
      </c>
      <c r="F12" s="9" t="s">
        <v>14</v>
      </c>
      <c r="G12" s="10" t="s">
        <v>58</v>
      </c>
      <c r="H12" s="10" t="s">
        <v>24</v>
      </c>
      <c r="I12" s="10">
        <v>30</v>
      </c>
      <c r="J12" s="15">
        <v>0.4305555555555556</v>
      </c>
    </row>
    <row r="13" spans="1:110" s="19" customFormat="1" ht="12.75">
      <c r="A13" s="16">
        <v>7</v>
      </c>
      <c r="B13" s="17" t="s">
        <v>41</v>
      </c>
      <c r="C13" s="16" t="s">
        <v>42</v>
      </c>
      <c r="D13" s="16">
        <v>1</v>
      </c>
      <c r="E13" s="16">
        <v>1983</v>
      </c>
      <c r="F13" s="16" t="s">
        <v>14</v>
      </c>
      <c r="G13" s="17" t="s">
        <v>43</v>
      </c>
      <c r="H13" s="17" t="s">
        <v>44</v>
      </c>
      <c r="I13" s="17">
        <v>10</v>
      </c>
      <c r="J13" s="18">
        <v>0.4375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</row>
    <row r="14" spans="1:110" s="19" customFormat="1" ht="12.75">
      <c r="A14" s="16">
        <v>8</v>
      </c>
      <c r="B14" s="17" t="s">
        <v>38</v>
      </c>
      <c r="C14" s="16" t="s">
        <v>39</v>
      </c>
      <c r="D14" s="16">
        <v>2</v>
      </c>
      <c r="E14" s="16">
        <v>1986</v>
      </c>
      <c r="F14" s="16" t="s">
        <v>14</v>
      </c>
      <c r="G14" s="17" t="s">
        <v>40</v>
      </c>
      <c r="H14" s="17" t="s">
        <v>24</v>
      </c>
      <c r="I14" s="17">
        <v>3</v>
      </c>
      <c r="J14" s="18">
        <v>0.4375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0" ht="12.75">
      <c r="A15" s="9">
        <v>9</v>
      </c>
      <c r="B15" s="10" t="s">
        <v>56</v>
      </c>
      <c r="C15" s="9" t="s">
        <v>57</v>
      </c>
      <c r="D15" s="9" t="s">
        <v>26</v>
      </c>
      <c r="E15" s="9">
        <v>1995</v>
      </c>
      <c r="F15" s="9" t="s">
        <v>33</v>
      </c>
      <c r="G15" s="10" t="s">
        <v>58</v>
      </c>
      <c r="H15" s="10" t="s">
        <v>24</v>
      </c>
      <c r="I15" s="10">
        <v>30</v>
      </c>
      <c r="J15" s="15">
        <v>0.4444444444444444</v>
      </c>
    </row>
    <row r="16" spans="1:10" ht="12.75">
      <c r="A16" s="9">
        <v>10</v>
      </c>
      <c r="B16" s="10" t="s">
        <v>92</v>
      </c>
      <c r="C16" s="9" t="s">
        <v>93</v>
      </c>
      <c r="D16" s="9" t="s">
        <v>26</v>
      </c>
      <c r="E16" s="9">
        <v>1997</v>
      </c>
      <c r="F16" s="9" t="s">
        <v>33</v>
      </c>
      <c r="G16" s="10" t="s">
        <v>47</v>
      </c>
      <c r="H16" s="10" t="s">
        <v>24</v>
      </c>
      <c r="I16" s="10">
        <v>30</v>
      </c>
      <c r="J16" s="15">
        <v>0.4444444444444444</v>
      </c>
    </row>
    <row r="17" spans="1:110" s="19" customFormat="1" ht="12.75">
      <c r="A17" s="16">
        <v>11</v>
      </c>
      <c r="B17" s="17" t="s">
        <v>61</v>
      </c>
      <c r="C17" s="16" t="s">
        <v>62</v>
      </c>
      <c r="D17" s="16">
        <v>2</v>
      </c>
      <c r="E17" s="16">
        <v>1997</v>
      </c>
      <c r="F17" s="16" t="s">
        <v>14</v>
      </c>
      <c r="G17" s="17" t="s">
        <v>15</v>
      </c>
      <c r="H17" s="17" t="s">
        <v>16</v>
      </c>
      <c r="I17" s="17">
        <v>3</v>
      </c>
      <c r="J17" s="18">
        <v>0.4513888888888889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</row>
    <row r="18" spans="1:110" s="19" customFormat="1" ht="12.75">
      <c r="A18" s="16">
        <v>12</v>
      </c>
      <c r="B18" s="17" t="s">
        <v>111</v>
      </c>
      <c r="C18" s="16" t="s">
        <v>75</v>
      </c>
      <c r="D18" s="16">
        <v>3</v>
      </c>
      <c r="E18" s="16">
        <v>1997</v>
      </c>
      <c r="F18" s="16" t="s">
        <v>14</v>
      </c>
      <c r="G18" s="17" t="s">
        <v>47</v>
      </c>
      <c r="H18" s="17" t="s">
        <v>24</v>
      </c>
      <c r="I18" s="17">
        <v>1</v>
      </c>
      <c r="J18" s="18">
        <v>0.4513888888888889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</row>
    <row r="19" spans="1:10" ht="12.75">
      <c r="A19" s="9">
        <v>13</v>
      </c>
      <c r="B19" s="10" t="s">
        <v>84</v>
      </c>
      <c r="C19" s="9">
        <v>302</v>
      </c>
      <c r="D19" s="9">
        <v>3</v>
      </c>
      <c r="E19" s="9">
        <v>1996</v>
      </c>
      <c r="F19" s="9" t="s">
        <v>33</v>
      </c>
      <c r="G19" s="10" t="s">
        <v>15</v>
      </c>
      <c r="H19" s="10" t="s">
        <v>16</v>
      </c>
      <c r="I19" s="10">
        <v>1</v>
      </c>
      <c r="J19" s="15">
        <v>0.4583333333333333</v>
      </c>
    </row>
    <row r="20" spans="1:10" ht="12.75">
      <c r="A20" s="9">
        <v>14</v>
      </c>
      <c r="B20" s="10" t="s">
        <v>102</v>
      </c>
      <c r="C20" s="9" t="s">
        <v>83</v>
      </c>
      <c r="D20" s="9">
        <v>1</v>
      </c>
      <c r="E20" s="9">
        <v>1996</v>
      </c>
      <c r="F20" s="9" t="s">
        <v>33</v>
      </c>
      <c r="G20" s="10" t="s">
        <v>23</v>
      </c>
      <c r="H20" s="10" t="s">
        <v>24</v>
      </c>
      <c r="I20" s="10">
        <v>10</v>
      </c>
      <c r="J20" s="15">
        <v>0.4583333333333333</v>
      </c>
    </row>
    <row r="21" spans="1:110" s="19" customFormat="1" ht="12.75">
      <c r="A21" s="16">
        <v>15</v>
      </c>
      <c r="B21" s="17" t="s">
        <v>35</v>
      </c>
      <c r="C21" s="16" t="s">
        <v>36</v>
      </c>
      <c r="D21" s="16">
        <v>1</v>
      </c>
      <c r="E21" s="16">
        <v>1985</v>
      </c>
      <c r="F21" s="16" t="s">
        <v>14</v>
      </c>
      <c r="G21" s="17" t="s">
        <v>37</v>
      </c>
      <c r="H21" s="17" t="s">
        <v>24</v>
      </c>
      <c r="I21" s="17">
        <v>10</v>
      </c>
      <c r="J21" s="18">
        <v>0.46527777777777773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</row>
    <row r="22" spans="1:110" s="19" customFormat="1" ht="12.75">
      <c r="A22" s="16">
        <v>16</v>
      </c>
      <c r="B22" s="17" t="s">
        <v>82</v>
      </c>
      <c r="C22" s="16" t="s">
        <v>83</v>
      </c>
      <c r="D22" s="16">
        <v>2</v>
      </c>
      <c r="E22" s="16">
        <v>1993</v>
      </c>
      <c r="F22" s="16" t="s">
        <v>14</v>
      </c>
      <c r="G22" s="17" t="s">
        <v>47</v>
      </c>
      <c r="H22" s="17" t="s">
        <v>24</v>
      </c>
      <c r="I22" s="17">
        <v>3</v>
      </c>
      <c r="J22" s="18">
        <v>0.46527777777777773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</row>
    <row r="23" spans="1:10" ht="12.75">
      <c r="A23" s="9">
        <v>17</v>
      </c>
      <c r="B23" s="10" t="s">
        <v>21</v>
      </c>
      <c r="C23" s="9" t="s">
        <v>22</v>
      </c>
      <c r="D23" s="9">
        <v>3</v>
      </c>
      <c r="E23" s="9">
        <v>1994</v>
      </c>
      <c r="F23" s="9" t="s">
        <v>14</v>
      </c>
      <c r="G23" s="10" t="s">
        <v>23</v>
      </c>
      <c r="H23" s="10" t="s">
        <v>24</v>
      </c>
      <c r="I23" s="10">
        <v>1</v>
      </c>
      <c r="J23" s="15">
        <v>0.47222222222222227</v>
      </c>
    </row>
    <row r="24" spans="1:10" ht="12.75">
      <c r="A24" s="9">
        <v>18</v>
      </c>
      <c r="B24" s="10" t="s">
        <v>28</v>
      </c>
      <c r="C24" s="9" t="s">
        <v>29</v>
      </c>
      <c r="D24" s="9">
        <v>2</v>
      </c>
      <c r="E24" s="9">
        <v>1994</v>
      </c>
      <c r="F24" s="9" t="s">
        <v>14</v>
      </c>
      <c r="G24" s="10" t="s">
        <v>27</v>
      </c>
      <c r="H24" s="10" t="s">
        <v>30</v>
      </c>
      <c r="I24" s="10">
        <v>3</v>
      </c>
      <c r="J24" s="15">
        <v>0.47222222222222227</v>
      </c>
    </row>
    <row r="25" spans="1:110" s="19" customFormat="1" ht="12.75">
      <c r="A25" s="16">
        <v>19</v>
      </c>
      <c r="B25" s="17" t="s">
        <v>76</v>
      </c>
      <c r="C25" s="16" t="s">
        <v>77</v>
      </c>
      <c r="D25" s="16">
        <v>1</v>
      </c>
      <c r="E25" s="16">
        <v>1994</v>
      </c>
      <c r="F25" s="16" t="s">
        <v>33</v>
      </c>
      <c r="G25" s="17" t="s">
        <v>27</v>
      </c>
      <c r="H25" s="17" t="s">
        <v>30</v>
      </c>
      <c r="I25" s="17">
        <v>10</v>
      </c>
      <c r="J25" s="18">
        <v>0.4791666666666667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</row>
    <row r="26" spans="1:110" s="19" customFormat="1" ht="12.75">
      <c r="A26" s="16">
        <v>20</v>
      </c>
      <c r="B26" s="17" t="s">
        <v>73</v>
      </c>
      <c r="C26" s="16">
        <v>301</v>
      </c>
      <c r="D26" s="16">
        <v>3</v>
      </c>
      <c r="E26" s="16">
        <v>1993</v>
      </c>
      <c r="F26" s="16" t="s">
        <v>33</v>
      </c>
      <c r="G26" s="17" t="s">
        <v>15</v>
      </c>
      <c r="H26" s="17" t="s">
        <v>16</v>
      </c>
      <c r="I26" s="17">
        <v>1</v>
      </c>
      <c r="J26" s="18">
        <v>0.4791666666666667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</row>
    <row r="27" spans="1:10" ht="12.75">
      <c r="A27" s="9">
        <v>21</v>
      </c>
      <c r="B27" s="10" t="s">
        <v>90</v>
      </c>
      <c r="C27" s="9" t="s">
        <v>91</v>
      </c>
      <c r="D27" s="9">
        <v>2</v>
      </c>
      <c r="E27" s="9">
        <v>1996</v>
      </c>
      <c r="F27" s="9" t="s">
        <v>14</v>
      </c>
      <c r="G27" s="10" t="s">
        <v>43</v>
      </c>
      <c r="H27" s="10" t="s">
        <v>44</v>
      </c>
      <c r="I27" s="10">
        <v>3</v>
      </c>
      <c r="J27" s="15">
        <v>0.4861111111111111</v>
      </c>
    </row>
    <row r="28" spans="1:10" ht="12.75">
      <c r="A28" s="9">
        <v>22</v>
      </c>
      <c r="B28" s="10" t="s">
        <v>101</v>
      </c>
      <c r="C28" s="9" t="s">
        <v>22</v>
      </c>
      <c r="D28" s="9">
        <v>3</v>
      </c>
      <c r="E28" s="9">
        <v>1997</v>
      </c>
      <c r="F28" s="9" t="s">
        <v>14</v>
      </c>
      <c r="G28" s="10" t="s">
        <v>47</v>
      </c>
      <c r="H28" s="10" t="s">
        <v>24</v>
      </c>
      <c r="I28" s="10">
        <v>1</v>
      </c>
      <c r="J28" s="15">
        <v>0.4861111111111111</v>
      </c>
    </row>
    <row r="29" spans="1:110" s="19" customFormat="1" ht="12.75">
      <c r="A29" s="16">
        <v>23</v>
      </c>
      <c r="B29" s="17" t="s">
        <v>103</v>
      </c>
      <c r="C29" s="16" t="s">
        <v>104</v>
      </c>
      <c r="D29" s="16">
        <v>1</v>
      </c>
      <c r="E29" s="16">
        <v>1988</v>
      </c>
      <c r="F29" s="16" t="s">
        <v>33</v>
      </c>
      <c r="G29" s="17" t="s">
        <v>27</v>
      </c>
      <c r="H29" s="17" t="s">
        <v>30</v>
      </c>
      <c r="I29" s="17">
        <v>10</v>
      </c>
      <c r="J29" s="18">
        <v>0.4930555555555556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</row>
    <row r="30" spans="1:110" s="19" customFormat="1" ht="12.75">
      <c r="A30" s="16">
        <v>24</v>
      </c>
      <c r="B30" s="17" t="s">
        <v>85</v>
      </c>
      <c r="C30" s="16" t="s">
        <v>46</v>
      </c>
      <c r="D30" s="16">
        <v>2</v>
      </c>
      <c r="E30" s="16">
        <v>1995</v>
      </c>
      <c r="F30" s="16" t="s">
        <v>33</v>
      </c>
      <c r="G30" s="17" t="s">
        <v>23</v>
      </c>
      <c r="H30" s="17" t="s">
        <v>24</v>
      </c>
      <c r="I30" s="17">
        <v>3</v>
      </c>
      <c r="J30" s="18">
        <v>0.4930555555555556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</row>
    <row r="31" spans="1:10" ht="12.75">
      <c r="A31" s="9">
        <v>25</v>
      </c>
      <c r="B31" s="10" t="s">
        <v>86</v>
      </c>
      <c r="C31" s="9" t="s">
        <v>87</v>
      </c>
      <c r="D31" s="9">
        <v>1</v>
      </c>
      <c r="E31" s="9">
        <v>1995</v>
      </c>
      <c r="F31" s="9" t="s">
        <v>14</v>
      </c>
      <c r="G31" s="10" t="s">
        <v>27</v>
      </c>
      <c r="H31" s="10" t="s">
        <v>30</v>
      </c>
      <c r="I31" s="10">
        <v>10</v>
      </c>
      <c r="J31" s="15">
        <v>0.5</v>
      </c>
    </row>
    <row r="32" spans="1:10" ht="12.75">
      <c r="A32" s="9">
        <v>26</v>
      </c>
      <c r="B32" s="10" t="s">
        <v>88</v>
      </c>
      <c r="C32" s="9" t="s">
        <v>89</v>
      </c>
      <c r="D32" s="9">
        <v>1</v>
      </c>
      <c r="E32" s="9">
        <v>1990</v>
      </c>
      <c r="F32" s="9" t="s">
        <v>14</v>
      </c>
      <c r="G32" s="10" t="s">
        <v>37</v>
      </c>
      <c r="H32" s="10" t="s">
        <v>24</v>
      </c>
      <c r="I32" s="10">
        <v>10</v>
      </c>
      <c r="J32" s="15">
        <v>0.5</v>
      </c>
    </row>
    <row r="33" spans="1:110" s="19" customFormat="1" ht="12.75">
      <c r="A33" s="16">
        <v>27</v>
      </c>
      <c r="B33" s="17" t="s">
        <v>63</v>
      </c>
      <c r="C33" s="16" t="s">
        <v>64</v>
      </c>
      <c r="D33" s="16">
        <v>1</v>
      </c>
      <c r="E33" s="16">
        <v>1996</v>
      </c>
      <c r="F33" s="16" t="s">
        <v>33</v>
      </c>
      <c r="G33" s="17" t="s">
        <v>23</v>
      </c>
      <c r="H33" s="17" t="s">
        <v>24</v>
      </c>
      <c r="I33" s="17">
        <v>10</v>
      </c>
      <c r="J33" s="18">
        <v>0.5069444444444444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</row>
    <row r="34" spans="1:110" s="19" customFormat="1" ht="12.75">
      <c r="A34" s="16">
        <v>28</v>
      </c>
      <c r="B34" s="17" t="s">
        <v>99</v>
      </c>
      <c r="C34" s="16" t="s">
        <v>100</v>
      </c>
      <c r="D34" s="16">
        <v>1</v>
      </c>
      <c r="E34" s="16">
        <v>1991</v>
      </c>
      <c r="F34" s="16" t="s">
        <v>33</v>
      </c>
      <c r="G34" s="17" t="s">
        <v>43</v>
      </c>
      <c r="H34" s="17" t="s">
        <v>44</v>
      </c>
      <c r="I34" s="17">
        <v>10</v>
      </c>
      <c r="J34" s="18">
        <v>0.5069444444444444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</row>
    <row r="35" spans="1:10" ht="12.75">
      <c r="A35" s="9">
        <v>29</v>
      </c>
      <c r="B35" s="10" t="s">
        <v>94</v>
      </c>
      <c r="C35" s="9" t="s">
        <v>72</v>
      </c>
      <c r="D35" s="9">
        <v>1</v>
      </c>
      <c r="E35" s="9">
        <v>1994</v>
      </c>
      <c r="F35" s="9" t="s">
        <v>14</v>
      </c>
      <c r="G35" s="10" t="s">
        <v>23</v>
      </c>
      <c r="H35" s="10" t="s">
        <v>24</v>
      </c>
      <c r="I35" s="10">
        <v>10</v>
      </c>
      <c r="J35" s="15">
        <v>0.548611111111111</v>
      </c>
    </row>
    <row r="36" spans="1:10" ht="12.75">
      <c r="A36" s="9">
        <v>30</v>
      </c>
      <c r="B36" s="10" t="s">
        <v>69</v>
      </c>
      <c r="C36" s="9" t="s">
        <v>70</v>
      </c>
      <c r="D36" s="9">
        <v>2</v>
      </c>
      <c r="E36" s="9">
        <v>1980</v>
      </c>
      <c r="F36" s="9" t="s">
        <v>14</v>
      </c>
      <c r="G36" s="10" t="s">
        <v>43</v>
      </c>
      <c r="H36" s="10" t="s">
        <v>44</v>
      </c>
      <c r="I36" s="10">
        <v>3</v>
      </c>
      <c r="J36" s="15">
        <v>0.548611111111111</v>
      </c>
    </row>
    <row r="37" spans="1:110" s="19" customFormat="1" ht="12.75">
      <c r="A37" s="16">
        <v>31</v>
      </c>
      <c r="B37" s="17" t="s">
        <v>107</v>
      </c>
      <c r="C37" s="16" t="s">
        <v>64</v>
      </c>
      <c r="D37" s="16">
        <v>3</v>
      </c>
      <c r="E37" s="16">
        <v>1997</v>
      </c>
      <c r="F37" s="16" t="s">
        <v>14</v>
      </c>
      <c r="G37" s="17" t="s">
        <v>47</v>
      </c>
      <c r="H37" s="17" t="s">
        <v>24</v>
      </c>
      <c r="I37" s="17">
        <v>1</v>
      </c>
      <c r="J37" s="18">
        <v>0.5208333333333334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</row>
    <row r="38" spans="1:110" s="19" customFormat="1" ht="12.75">
      <c r="A38" s="16">
        <v>32</v>
      </c>
      <c r="B38" s="17" t="s">
        <v>80</v>
      </c>
      <c r="C38" s="16" t="s">
        <v>81</v>
      </c>
      <c r="D38" s="16">
        <v>2</v>
      </c>
      <c r="E38" s="16">
        <v>1993</v>
      </c>
      <c r="F38" s="16" t="s">
        <v>14</v>
      </c>
      <c r="G38" s="17" t="s">
        <v>43</v>
      </c>
      <c r="H38" s="17" t="s">
        <v>44</v>
      </c>
      <c r="I38" s="17">
        <v>3</v>
      </c>
      <c r="J38" s="18">
        <v>0.5208333333333334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</row>
    <row r="39" spans="1:10" ht="12.75">
      <c r="A39" s="9">
        <v>33</v>
      </c>
      <c r="B39" s="10" t="s">
        <v>31</v>
      </c>
      <c r="C39" s="9" t="s">
        <v>32</v>
      </c>
      <c r="D39" s="9">
        <v>3</v>
      </c>
      <c r="E39" s="9">
        <v>1992</v>
      </c>
      <c r="F39" s="9" t="s">
        <v>33</v>
      </c>
      <c r="G39" s="10" t="s">
        <v>34</v>
      </c>
      <c r="H39" s="10" t="s">
        <v>24</v>
      </c>
      <c r="I39" s="10">
        <v>1</v>
      </c>
      <c r="J39" s="15">
        <v>0.5277777777777778</v>
      </c>
    </row>
    <row r="40" spans="1:10" ht="12.75">
      <c r="A40" s="9">
        <v>34</v>
      </c>
      <c r="B40" s="10" t="s">
        <v>109</v>
      </c>
      <c r="C40" s="9" t="s">
        <v>110</v>
      </c>
      <c r="D40" s="9">
        <v>3</v>
      </c>
      <c r="E40" s="9">
        <v>1989</v>
      </c>
      <c r="F40" s="9" t="s">
        <v>33</v>
      </c>
      <c r="G40" s="10" t="s">
        <v>27</v>
      </c>
      <c r="H40" s="10" t="s">
        <v>30</v>
      </c>
      <c r="I40" s="10">
        <v>1</v>
      </c>
      <c r="J40" s="15">
        <v>0.5277777777777778</v>
      </c>
    </row>
    <row r="41" spans="1:110" s="19" customFormat="1" ht="12.75">
      <c r="A41" s="16">
        <v>35</v>
      </c>
      <c r="B41" s="17" t="s">
        <v>45</v>
      </c>
      <c r="C41" s="16" t="s">
        <v>46</v>
      </c>
      <c r="D41" s="16">
        <v>2</v>
      </c>
      <c r="E41" s="16">
        <v>1986</v>
      </c>
      <c r="F41" s="16" t="s">
        <v>14</v>
      </c>
      <c r="G41" s="17" t="s">
        <v>47</v>
      </c>
      <c r="H41" s="17" t="s">
        <v>24</v>
      </c>
      <c r="I41" s="17">
        <v>3</v>
      </c>
      <c r="J41" s="18">
        <v>0.5347222222222222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</row>
    <row r="42" spans="1:110" s="19" customFormat="1" ht="12.75">
      <c r="A42" s="16">
        <v>36</v>
      </c>
      <c r="B42" s="17" t="s">
        <v>71</v>
      </c>
      <c r="C42" s="16" t="s">
        <v>72</v>
      </c>
      <c r="D42" s="16">
        <v>2</v>
      </c>
      <c r="E42" s="16">
        <v>1982</v>
      </c>
      <c r="F42" s="16" t="s">
        <v>14</v>
      </c>
      <c r="G42" s="17" t="s">
        <v>47</v>
      </c>
      <c r="H42" s="17" t="s">
        <v>24</v>
      </c>
      <c r="I42" s="17">
        <v>3</v>
      </c>
      <c r="J42" s="18">
        <v>0.5347222222222222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</row>
    <row r="43" spans="1:10" ht="12.75">
      <c r="A43" s="9">
        <v>37</v>
      </c>
      <c r="B43" s="10" t="s">
        <v>115</v>
      </c>
      <c r="C43" s="9" t="s">
        <v>116</v>
      </c>
      <c r="D43" s="9">
        <v>3</v>
      </c>
      <c r="E43" s="9">
        <v>1993</v>
      </c>
      <c r="F43" s="9" t="s">
        <v>33</v>
      </c>
      <c r="G43" s="10" t="s">
        <v>27</v>
      </c>
      <c r="H43" s="10" t="s">
        <v>30</v>
      </c>
      <c r="I43" s="10">
        <v>1</v>
      </c>
      <c r="J43" s="15">
        <v>0.5416666666666666</v>
      </c>
    </row>
    <row r="44" spans="1:10" ht="12.75">
      <c r="A44" s="9">
        <v>38</v>
      </c>
      <c r="B44" s="10" t="s">
        <v>51</v>
      </c>
      <c r="C44" s="9">
        <v>356</v>
      </c>
      <c r="D44" s="9">
        <v>3</v>
      </c>
      <c r="E44" s="9">
        <v>1987</v>
      </c>
      <c r="F44" s="9" t="s">
        <v>33</v>
      </c>
      <c r="G44" s="10" t="s">
        <v>40</v>
      </c>
      <c r="H44" s="10" t="s">
        <v>24</v>
      </c>
      <c r="I44" s="10">
        <v>1</v>
      </c>
      <c r="J44" s="15">
        <v>0.5416666666666666</v>
      </c>
    </row>
    <row r="45" spans="1:110" s="19" customFormat="1" ht="12.75">
      <c r="A45" s="16">
        <v>39</v>
      </c>
      <c r="B45" s="17" t="s">
        <v>112</v>
      </c>
      <c r="C45" s="16" t="s">
        <v>49</v>
      </c>
      <c r="D45" s="16">
        <v>1</v>
      </c>
      <c r="E45" s="16">
        <v>1992</v>
      </c>
      <c r="F45" s="16" t="s">
        <v>14</v>
      </c>
      <c r="G45" s="17" t="s">
        <v>23</v>
      </c>
      <c r="H45" s="17" t="s">
        <v>24</v>
      </c>
      <c r="I45" s="17">
        <v>10</v>
      </c>
      <c r="J45" s="18">
        <v>0.513888888888889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</row>
    <row r="46" spans="1:110" s="19" customFormat="1" ht="12.75">
      <c r="A46" s="16">
        <v>40</v>
      </c>
      <c r="B46" s="17" t="s">
        <v>95</v>
      </c>
      <c r="C46" s="16" t="s">
        <v>96</v>
      </c>
      <c r="D46" s="16">
        <v>1</v>
      </c>
      <c r="E46" s="16">
        <v>1982</v>
      </c>
      <c r="F46" s="16" t="s">
        <v>14</v>
      </c>
      <c r="G46" s="17" t="s">
        <v>27</v>
      </c>
      <c r="H46" s="17" t="s">
        <v>30</v>
      </c>
      <c r="I46" s="17">
        <v>10</v>
      </c>
      <c r="J46" s="18">
        <v>0.513888888888889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</row>
    <row r="47" spans="1:10" ht="12.75">
      <c r="A47" s="9">
        <v>41</v>
      </c>
      <c r="B47" s="10" t="s">
        <v>97</v>
      </c>
      <c r="C47" s="9" t="s">
        <v>98</v>
      </c>
      <c r="D47" s="9">
        <v>1</v>
      </c>
      <c r="E47" s="9">
        <v>1993</v>
      </c>
      <c r="F47" s="9" t="s">
        <v>14</v>
      </c>
      <c r="G47" s="10" t="s">
        <v>37</v>
      </c>
      <c r="H47" s="10" t="s">
        <v>24</v>
      </c>
      <c r="I47" s="10">
        <v>10</v>
      </c>
      <c r="J47" s="15">
        <v>0.5555555555555556</v>
      </c>
    </row>
    <row r="48" spans="1:10" ht="12.75">
      <c r="A48" s="9">
        <v>42</v>
      </c>
      <c r="B48" s="10" t="s">
        <v>65</v>
      </c>
      <c r="C48" s="9" t="s">
        <v>66</v>
      </c>
      <c r="D48" s="9">
        <v>3</v>
      </c>
      <c r="E48" s="9">
        <v>1988</v>
      </c>
      <c r="F48" s="9" t="s">
        <v>14</v>
      </c>
      <c r="G48" s="10" t="s">
        <v>34</v>
      </c>
      <c r="H48" s="10" t="s">
        <v>24</v>
      </c>
      <c r="I48" s="10">
        <v>1</v>
      </c>
      <c r="J48" s="15">
        <v>0.5555555555555556</v>
      </c>
    </row>
    <row r="49" spans="1:110" s="19" customFormat="1" ht="12.75">
      <c r="A49" s="16">
        <v>43</v>
      </c>
      <c r="B49" s="17" t="s">
        <v>53</v>
      </c>
      <c r="C49" s="16" t="s">
        <v>54</v>
      </c>
      <c r="D49" s="16">
        <v>3</v>
      </c>
      <c r="E49" s="16">
        <v>1991</v>
      </c>
      <c r="F49" s="16" t="s">
        <v>14</v>
      </c>
      <c r="G49" s="17" t="s">
        <v>55</v>
      </c>
      <c r="H49" s="17" t="s">
        <v>24</v>
      </c>
      <c r="I49" s="17">
        <v>1</v>
      </c>
      <c r="J49" s="18">
        <v>0.5625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</row>
    <row r="50" spans="1:110" s="19" customFormat="1" ht="12.75">
      <c r="A50" s="16">
        <v>44</v>
      </c>
      <c r="B50" s="17" t="s">
        <v>74</v>
      </c>
      <c r="C50" s="16" t="s">
        <v>75</v>
      </c>
      <c r="D50" s="16">
        <v>2</v>
      </c>
      <c r="E50" s="16">
        <v>1995</v>
      </c>
      <c r="F50" s="16" t="s">
        <v>14</v>
      </c>
      <c r="G50" s="17" t="s">
        <v>23</v>
      </c>
      <c r="H50" s="17" t="s">
        <v>24</v>
      </c>
      <c r="I50" s="17">
        <v>3</v>
      </c>
      <c r="J50" s="18">
        <v>0.5625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</row>
    <row r="51" spans="1:10" ht="12.75">
      <c r="A51" s="9">
        <v>45</v>
      </c>
      <c r="B51" s="10" t="s">
        <v>113</v>
      </c>
      <c r="C51" s="9" t="s">
        <v>114</v>
      </c>
      <c r="D51" s="9">
        <v>3</v>
      </c>
      <c r="E51" s="9">
        <v>1994</v>
      </c>
      <c r="F51" s="9" t="s">
        <v>14</v>
      </c>
      <c r="G51" s="10" t="s">
        <v>27</v>
      </c>
      <c r="H51" s="10" t="s">
        <v>30</v>
      </c>
      <c r="I51" s="10">
        <v>1</v>
      </c>
      <c r="J51" s="15">
        <v>0.5694444444444444</v>
      </c>
    </row>
    <row r="52" spans="1:10" ht="12.75">
      <c r="A52" s="9">
        <v>46</v>
      </c>
      <c r="B52" s="10" t="s">
        <v>105</v>
      </c>
      <c r="C52" s="9" t="s">
        <v>106</v>
      </c>
      <c r="D52" s="9">
        <v>2</v>
      </c>
      <c r="E52" s="9">
        <v>1994</v>
      </c>
      <c r="F52" s="9" t="s">
        <v>14</v>
      </c>
      <c r="G52" s="10" t="s">
        <v>37</v>
      </c>
      <c r="H52" s="10" t="s">
        <v>24</v>
      </c>
      <c r="I52" s="10">
        <v>3</v>
      </c>
      <c r="J52" s="15">
        <v>0.5694444444444444</v>
      </c>
    </row>
    <row r="53" spans="1:110" s="19" customFormat="1" ht="12.75">
      <c r="A53" s="16">
        <v>47</v>
      </c>
      <c r="B53" s="17" t="s">
        <v>108</v>
      </c>
      <c r="C53" s="16" t="s">
        <v>93</v>
      </c>
      <c r="D53" s="16">
        <v>1</v>
      </c>
      <c r="E53" s="16">
        <v>1996</v>
      </c>
      <c r="F53" s="16" t="s">
        <v>14</v>
      </c>
      <c r="G53" s="17" t="s">
        <v>23</v>
      </c>
      <c r="H53" s="17" t="s">
        <v>24</v>
      </c>
      <c r="I53" s="17">
        <v>10</v>
      </c>
      <c r="J53" s="18">
        <v>0.576388888888889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</row>
    <row r="54" spans="1:110" s="19" customFormat="1" ht="12.75">
      <c r="A54" s="16">
        <v>48</v>
      </c>
      <c r="B54" s="32" t="s">
        <v>121</v>
      </c>
      <c r="C54" s="33" t="s">
        <v>120</v>
      </c>
      <c r="D54" s="16" t="s">
        <v>26</v>
      </c>
      <c r="E54" s="16">
        <v>1994</v>
      </c>
      <c r="F54" s="16" t="s">
        <v>14</v>
      </c>
      <c r="G54" s="17" t="s">
        <v>58</v>
      </c>
      <c r="H54" s="17" t="s">
        <v>24</v>
      </c>
      <c r="I54" s="17">
        <v>30</v>
      </c>
      <c r="J54" s="18">
        <v>0.576388888888889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</row>
    <row r="55" spans="1:10" ht="12.75">
      <c r="A55" s="9">
        <v>49</v>
      </c>
      <c r="B55" s="10" t="s">
        <v>78</v>
      </c>
      <c r="C55" s="9" t="s">
        <v>79</v>
      </c>
      <c r="D55" s="9">
        <v>1</v>
      </c>
      <c r="E55" s="9">
        <v>1990</v>
      </c>
      <c r="F55" s="9" t="s">
        <v>33</v>
      </c>
      <c r="G55" s="10" t="s">
        <v>37</v>
      </c>
      <c r="H55" s="10" t="s">
        <v>24</v>
      </c>
      <c r="I55" s="10">
        <v>10</v>
      </c>
      <c r="J55" s="31">
        <v>0.5833333333333334</v>
      </c>
    </row>
    <row r="56" spans="1:10" ht="12.75">
      <c r="A56" s="13">
        <v>50</v>
      </c>
      <c r="B56" s="21" t="s">
        <v>127</v>
      </c>
      <c r="C56" s="30" t="s">
        <v>126</v>
      </c>
      <c r="D56" s="25">
        <v>2</v>
      </c>
      <c r="E56" s="23">
        <v>1996</v>
      </c>
      <c r="F56" s="23" t="s">
        <v>33</v>
      </c>
      <c r="G56" s="26" t="s">
        <v>128</v>
      </c>
      <c r="H56" s="27" t="s">
        <v>24</v>
      </c>
      <c r="I56" s="27" t="s">
        <v>129</v>
      </c>
      <c r="J56" s="29">
        <v>0.5833333333333334</v>
      </c>
    </row>
    <row r="57" spans="1:110" s="19" customFormat="1" ht="12.75">
      <c r="A57" s="16">
        <v>51</v>
      </c>
      <c r="B57" s="32" t="s">
        <v>123</v>
      </c>
      <c r="C57" s="33" t="s">
        <v>122</v>
      </c>
      <c r="D57" s="16" t="s">
        <v>26</v>
      </c>
      <c r="E57" s="24">
        <v>1995</v>
      </c>
      <c r="F57" s="24" t="s">
        <v>33</v>
      </c>
      <c r="G57" s="17" t="s">
        <v>58</v>
      </c>
      <c r="H57" s="17" t="s">
        <v>24</v>
      </c>
      <c r="I57" s="17">
        <v>30</v>
      </c>
      <c r="J57" s="18">
        <v>0.5902777777777778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</row>
    <row r="58" spans="1:110" s="19" customFormat="1" ht="12.75">
      <c r="A58" s="16">
        <v>52</v>
      </c>
      <c r="B58" s="32" t="s">
        <v>125</v>
      </c>
      <c r="C58" s="33" t="s">
        <v>124</v>
      </c>
      <c r="D58" s="16">
        <v>1</v>
      </c>
      <c r="E58" s="16">
        <v>1996</v>
      </c>
      <c r="F58" s="24" t="s">
        <v>33</v>
      </c>
      <c r="G58" s="17" t="s">
        <v>58</v>
      </c>
      <c r="H58" s="22" t="s">
        <v>24</v>
      </c>
      <c r="I58" s="17">
        <v>10</v>
      </c>
      <c r="J58" s="28">
        <v>0.5902777777777778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</row>
    <row r="59" spans="1:10" ht="12.75">
      <c r="A59" s="9">
        <v>53</v>
      </c>
      <c r="B59" s="21" t="s">
        <v>117</v>
      </c>
      <c r="C59" s="30" t="s">
        <v>52</v>
      </c>
      <c r="D59" s="9">
        <v>2</v>
      </c>
      <c r="E59" s="9">
        <v>1996</v>
      </c>
      <c r="F59" s="9" t="s">
        <v>33</v>
      </c>
      <c r="G59" s="10" t="s">
        <v>58</v>
      </c>
      <c r="H59" s="10" t="s">
        <v>24</v>
      </c>
      <c r="I59" s="10">
        <v>3</v>
      </c>
      <c r="J59" s="15">
        <v>0.5972222222222222</v>
      </c>
    </row>
    <row r="60" spans="1:10" ht="12.75">
      <c r="A60" s="9">
        <v>54</v>
      </c>
      <c r="B60" s="21" t="s">
        <v>118</v>
      </c>
      <c r="C60" s="30" t="s">
        <v>119</v>
      </c>
      <c r="D60" s="9">
        <v>1</v>
      </c>
      <c r="E60" s="9">
        <v>1994</v>
      </c>
      <c r="F60" s="9" t="s">
        <v>14</v>
      </c>
      <c r="G60" s="10" t="s">
        <v>58</v>
      </c>
      <c r="H60" s="10" t="s">
        <v>24</v>
      </c>
      <c r="I60" s="10">
        <v>10</v>
      </c>
      <c r="J60" s="15">
        <v>0.5972222222222222</v>
      </c>
    </row>
    <row r="63" spans="1:8" s="1" customFormat="1" ht="18.75" customHeight="1">
      <c r="A63" s="12" t="str">
        <f>CONCATENATE("Главный секретарь _____________________ /",SignGlSec,"/")</f>
        <v>Главный секретарь _____________________ /Н.А. Атрас г.Москва /</v>
      </c>
      <c r="C63" s="3"/>
      <c r="D63" s="3"/>
      <c r="E63" s="3"/>
      <c r="H63" s="4"/>
    </row>
  </sheetData>
  <autoFilter ref="A6:J60"/>
  <mergeCells count="4">
    <mergeCell ref="A1:J1"/>
    <mergeCell ref="A2:J2"/>
    <mergeCell ref="A4:J4"/>
    <mergeCell ref="A5:J5"/>
  </mergeCells>
  <conditionalFormatting sqref="B54 B56:B60">
    <cfRule type="expression" priority="1" dxfId="0" stopIfTrue="1">
      <formula>$P54&lt;&gt;""</formula>
    </cfRule>
  </conditionalFormatting>
  <printOptions/>
  <pageMargins left="0.393700787401575" right="0.393700787401575" top="0.4" bottom="0.393700787401575" header="0.4" footer="0.18"/>
  <pageSetup fitToHeight="2" fitToWidth="1" orientation="portrait" paperSize="9" scale="48" r:id="rId1"/>
  <headerFooter alignWithMargins="0"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2013-12-03T16:01:02Z</dcterms:created>
  <dcterms:modified xsi:type="dcterms:W3CDTF">2013-12-03T22:29:36Z</dcterms:modified>
  <cp:category/>
  <cp:version/>
  <cp:contentType/>
  <cp:contentStatus/>
</cp:coreProperties>
</file>